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070" yWindow="60" windowWidth="12810" windowHeight="83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</definedNames>
  <calcPr calcId="144525"/>
</workbook>
</file>

<file path=xl/calcChain.xml><?xml version="1.0" encoding="utf-8"?>
<calcChain xmlns="http://schemas.openxmlformats.org/spreadsheetml/2006/main">
  <c r="L6" i="1" l="1"/>
  <c r="I37" i="1" l="1"/>
  <c r="I38" i="1"/>
  <c r="J38" i="1" s="1"/>
  <c r="I39" i="1"/>
  <c r="I40" i="1"/>
  <c r="J40" i="1" s="1"/>
  <c r="I41" i="1"/>
  <c r="I42" i="1"/>
  <c r="J42" i="1" s="1"/>
  <c r="I43" i="1"/>
  <c r="I44" i="1"/>
  <c r="J44" i="1" s="1"/>
  <c r="I45" i="1"/>
  <c r="I46" i="1"/>
  <c r="J46" i="1" s="1"/>
  <c r="I47" i="1"/>
  <c r="I36" i="1"/>
  <c r="J36" i="1" s="1"/>
  <c r="L4" i="1"/>
  <c r="L7" i="1"/>
  <c r="L2" i="1"/>
  <c r="H1" i="1"/>
  <c r="G1" i="1"/>
  <c r="F1" i="1"/>
  <c r="E1" i="1"/>
  <c r="D1" i="1"/>
  <c r="C1" i="1"/>
  <c r="L8" i="1" l="1"/>
</calcChain>
</file>

<file path=xl/sharedStrings.xml><?xml version="1.0" encoding="utf-8"?>
<sst xmlns="http://schemas.openxmlformats.org/spreadsheetml/2006/main" count="180" uniqueCount="63">
  <si>
    <t>ノースＦＣ　</t>
    <phoneticPr fontId="1"/>
  </si>
  <si>
    <t>レインボー若狭</t>
    <rPh sb="5" eb="7">
      <t>ワカサ</t>
    </rPh>
    <phoneticPr fontId="1"/>
  </si>
  <si>
    <t>敦賀ＦＣ</t>
    <rPh sb="0" eb="2">
      <t>ツルガ</t>
    </rPh>
    <phoneticPr fontId="1"/>
  </si>
  <si>
    <t>テクノＦＣ</t>
    <phoneticPr fontId="1"/>
  </si>
  <si>
    <t>武生ＦＣ</t>
    <rPh sb="0" eb="2">
      <t>タケフ</t>
    </rPh>
    <phoneticPr fontId="1"/>
  </si>
  <si>
    <t>アルタス小浜</t>
    <rPh sb="4" eb="6">
      <t>オバマ</t>
    </rPh>
    <phoneticPr fontId="1"/>
  </si>
  <si>
    <t>カテゴリー</t>
    <phoneticPr fontId="1"/>
  </si>
  <si>
    <t>2.3年生</t>
    <rPh sb="3" eb="5">
      <t>ネンセイ</t>
    </rPh>
    <phoneticPr fontId="1"/>
  </si>
  <si>
    <t>ノース</t>
    <phoneticPr fontId="1"/>
  </si>
  <si>
    <t>フェンテ</t>
    <phoneticPr fontId="1"/>
  </si>
  <si>
    <t>Ｕ１３公式戦</t>
    <rPh sb="3" eb="6">
      <t>コウシキセン</t>
    </rPh>
    <phoneticPr fontId="1"/>
  </si>
  <si>
    <t>レインボー</t>
    <phoneticPr fontId="1"/>
  </si>
  <si>
    <t>30-10-30</t>
    <phoneticPr fontId="1"/>
  </si>
  <si>
    <t>試合時間</t>
    <rPh sb="0" eb="2">
      <t>シアイ</t>
    </rPh>
    <rPh sb="2" eb="4">
      <t>ジカン</t>
    </rPh>
    <phoneticPr fontId="1"/>
  </si>
  <si>
    <t>アルタス</t>
    <phoneticPr fontId="1"/>
  </si>
  <si>
    <t>武生</t>
    <rPh sb="0" eb="2">
      <t>タケフ</t>
    </rPh>
    <phoneticPr fontId="1"/>
  </si>
  <si>
    <t>25　1本</t>
    <rPh sb="4" eb="5">
      <t>ホン</t>
    </rPh>
    <phoneticPr fontId="1"/>
  </si>
  <si>
    <t>25-5-25</t>
    <phoneticPr fontId="1"/>
  </si>
  <si>
    <t>30-5-30</t>
    <phoneticPr fontId="1"/>
  </si>
  <si>
    <t>チーム</t>
    <phoneticPr fontId="1"/>
  </si>
  <si>
    <t>Ｕ１５公式戦</t>
    <rPh sb="3" eb="6">
      <t>コウシキセン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</si>
  <si>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</si>
  <si>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</si>
  <si>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相互</t>
    <rPh sb="0" eb="2">
      <t>ソウゴ</t>
    </rPh>
    <phoneticPr fontId="1"/>
  </si>
  <si>
    <t>40-10-40</t>
    <phoneticPr fontId="1"/>
  </si>
  <si>
    <t>日程変更</t>
    <phoneticPr fontId="1"/>
  </si>
  <si>
    <t>Ｕ１３練習試合</t>
    <phoneticPr fontId="1"/>
  </si>
  <si>
    <t>フェンテ</t>
    <phoneticPr fontId="1"/>
  </si>
  <si>
    <t>アルタス</t>
    <phoneticPr fontId="1"/>
  </si>
  <si>
    <t>ノース</t>
    <phoneticPr fontId="1"/>
  </si>
  <si>
    <t>レインボー</t>
    <phoneticPr fontId="1"/>
  </si>
  <si>
    <t>〇
6-0</t>
    <phoneticPr fontId="1"/>
  </si>
  <si>
    <t>●
0-6</t>
    <phoneticPr fontId="1"/>
  </si>
  <si>
    <t>〇
3-0</t>
    <phoneticPr fontId="1"/>
  </si>
  <si>
    <t>●
0-3</t>
    <phoneticPr fontId="1"/>
  </si>
  <si>
    <t>〇
1-0</t>
    <phoneticPr fontId="1"/>
  </si>
  <si>
    <t>●
0-1</t>
    <phoneticPr fontId="1"/>
  </si>
  <si>
    <t>●
1-4</t>
    <phoneticPr fontId="1"/>
  </si>
  <si>
    <t>3種リーグ後など
当該チームで調整</t>
    <rPh sb="1" eb="2">
      <t>シュ</t>
    </rPh>
    <rPh sb="5" eb="6">
      <t>ゴ</t>
    </rPh>
    <rPh sb="9" eb="11">
      <t>トウガイ</t>
    </rPh>
    <rPh sb="15" eb="17">
      <t>チョウセイ</t>
    </rPh>
    <phoneticPr fontId="1"/>
  </si>
  <si>
    <t>●
2-6</t>
    <phoneticPr fontId="1"/>
  </si>
  <si>
    <t>〇
6-2</t>
    <phoneticPr fontId="1"/>
  </si>
  <si>
    <t>相互協議</t>
    <phoneticPr fontId="1"/>
  </si>
  <si>
    <t>〇
3-1</t>
    <phoneticPr fontId="1"/>
  </si>
  <si>
    <t>●
1-3</t>
    <phoneticPr fontId="1"/>
  </si>
  <si>
    <t>●
0-5</t>
    <phoneticPr fontId="1"/>
  </si>
  <si>
    <t>〇
4-1</t>
    <phoneticPr fontId="1"/>
  </si>
  <si>
    <t>〇
5-0</t>
    <phoneticPr fontId="1"/>
  </si>
  <si>
    <t>●
1-6</t>
    <phoneticPr fontId="1"/>
  </si>
  <si>
    <t>〇
6-1</t>
    <phoneticPr fontId="1"/>
  </si>
  <si>
    <t>北信越
参入戦</t>
    <phoneticPr fontId="1"/>
  </si>
  <si>
    <t>希望あり</t>
    <phoneticPr fontId="1"/>
  </si>
  <si>
    <t>なし</t>
    <phoneticPr fontId="1"/>
  </si>
  <si>
    <t>〇
7-0</t>
    <phoneticPr fontId="1"/>
  </si>
  <si>
    <t>●
0-7</t>
    <phoneticPr fontId="1"/>
  </si>
  <si>
    <t>勝点</t>
    <phoneticPr fontId="1"/>
  </si>
  <si>
    <t>得点</t>
    <phoneticPr fontId="1"/>
  </si>
  <si>
    <t>得失点</t>
    <phoneticPr fontId="1"/>
  </si>
  <si>
    <t>〇
2-1</t>
    <phoneticPr fontId="1"/>
  </si>
  <si>
    <t>●
1-2</t>
    <phoneticPr fontId="1"/>
  </si>
  <si>
    <t>〇
5-1</t>
    <phoneticPr fontId="1"/>
  </si>
  <si>
    <t>●
1-5</t>
    <phoneticPr fontId="1"/>
  </si>
  <si>
    <t>〇
4-0</t>
    <phoneticPr fontId="1"/>
  </si>
  <si>
    <t>●
0-4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</si>
</sst>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56" fontId="0" fillId="0" borderId="0" xfId="0" applyNumberFormat="1">
      <alignment vertical="center"/>
    </xf>
    <xf numFmtId="20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5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4" fontId="0" fillId="3" borderId="1" xfId="0" quotePrefix="1" applyNumberFormat="1" applyFill="1" applyBorder="1">
      <alignment vertical="center"/>
    </xf>
    <xf numFmtId="0" fontId="0" fillId="2" borderId="1" xfId="0" applyFill="1" applyBorder="1">
      <alignment vertical="center"/>
    </xf>
    <xf numFmtId="14" fontId="0" fillId="2" borderId="1" xfId="0" quotePrefix="1" applyNumberFormat="1" applyFill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14" fontId="3" fillId="0" borderId="1" xfId="0" quotePrefix="1" applyNumberFormat="1" applyFont="1" applyBorder="1">
      <alignment vertical="center"/>
    </xf>
    <xf numFmtId="20" fontId="4" fillId="0" borderId="1" xfId="0" applyNumberFormat="1" applyFont="1" applyBorder="1">
      <alignment vertical="center"/>
    </xf>
    <xf numFmtId="0" fontId="4" fillId="5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14" fontId="5" fillId="5" borderId="1" xfId="0" quotePrefix="1" applyNumberFormat="1" applyFont="1" applyFill="1" applyBorder="1">
      <alignment vertical="center"/>
    </xf>
    <xf numFmtId="0" fontId="5" fillId="0" borderId="1" xfId="0" applyFont="1" applyBorder="1">
      <alignment vertical="center"/>
    </xf>
    <xf numFmtId="20" fontId="5" fillId="0" borderId="1" xfId="0" applyNumberFormat="1" applyFont="1" applyBorder="1">
      <alignment vertical="center"/>
    </xf>
    <xf numFmtId="0" fontId="3" fillId="4" borderId="1" xfId="0" applyFont="1" applyFill="1" applyBorder="1">
      <alignment vertical="center"/>
    </xf>
    <xf numFmtId="14" fontId="3" fillId="4" borderId="1" xfId="0" applyNumberFormat="1" applyFont="1" applyFill="1" applyBorder="1">
      <alignment vertical="center"/>
    </xf>
    <xf numFmtId="0" fontId="0" fillId="6" borderId="1" xfId="0" applyFill="1" applyBorder="1">
      <alignment vertical="center"/>
    </xf>
    <xf numFmtId="14" fontId="0" fillId="0" borderId="1" xfId="0" quotePrefix="1" applyNumberFormat="1" applyFill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0" fillId="0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0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14" fontId="3" fillId="0" borderId="3" xfId="0" quotePrefix="1" applyNumberFormat="1" applyFont="1" applyBorder="1">
      <alignment vertical="center"/>
    </xf>
    <xf numFmtId="0" fontId="5" fillId="0" borderId="3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56" fontId="6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Normal="80" zoomScaleSheetLayoutView="100" workbookViewId="0">
      <selection activeCell="N5" sqref="N5"/>
    </sheetView>
  </sheetViews>
  <sheetFormatPr defaultRowHeight="13.5"/>
  <cols>
    <col min="1" max="1" width="1" customWidth="1"/>
    <col min="2" max="2" width="14" customWidth="1"/>
    <col min="3" max="8" width="13.625" customWidth="1"/>
    <col min="9" max="9" width="9.375" customWidth="1"/>
    <col min="10" max="10" width="5.5" customWidth="1"/>
    <col min="11" max="11" width="5.25" bestFit="1" customWidth="1"/>
    <col min="12" max="12" width="7.125" bestFit="1" customWidth="1"/>
  </cols>
  <sheetData>
    <row r="1" spans="1:12" ht="28.5" customHeight="1">
      <c r="B1" s="1"/>
      <c r="C1" s="1" t="str">
        <f>B2</f>
        <v>ノースＦＣ　</v>
      </c>
      <c r="D1" s="1" t="str">
        <f>B3</f>
        <v>レインボー若狭</v>
      </c>
      <c r="E1" s="1" t="str">
        <f>B4</f>
        <v>敦賀ＦＣ</v>
      </c>
      <c r="F1" s="1" t="str">
        <f>B5</f>
        <v>テクノＦＣ</v>
      </c>
      <c r="G1" s="1" t="str">
        <f>B6</f>
        <v>武生ＦＣ</v>
      </c>
      <c r="H1" s="1" t="str">
        <f>B7</f>
        <v>アルタス小浜</v>
      </c>
      <c r="I1" s="39" t="s">
        <v>49</v>
      </c>
      <c r="J1" s="1" t="s">
        <v>54</v>
      </c>
      <c r="K1" s="1" t="s">
        <v>55</v>
      </c>
      <c r="L1" s="1" t="s">
        <v>56</v>
      </c>
    </row>
    <row r="2" spans="1:12" ht="36.75" customHeight="1">
      <c r="B2" s="1" t="s">
        <v>0</v>
      </c>
      <c r="C2" s="2"/>
      <c r="D2" s="33" t="s">
        <v>31</v>
      </c>
      <c r="E2" s="33" t="s">
        <v>37</v>
      </c>
      <c r="F2" s="33" t="s">
        <v>48</v>
      </c>
      <c r="G2" s="33" t="s">
        <v>40</v>
      </c>
      <c r="H2" s="33" t="s">
        <v>36</v>
      </c>
      <c r="I2" s="42" t="s">
        <v>50</v>
      </c>
      <c r="J2" s="45">
        <v>9</v>
      </c>
      <c r="K2" s="1">
        <v>19</v>
      </c>
      <c r="L2" s="1">
        <f>K2-8</f>
        <v>11</v>
      </c>
    </row>
    <row r="3" spans="1:12" ht="36.75" customHeight="1">
      <c r="B3" s="1" t="s">
        <v>1</v>
      </c>
      <c r="C3" s="33" t="s">
        <v>32</v>
      </c>
      <c r="D3" s="2"/>
      <c r="E3" s="33" t="s">
        <v>58</v>
      </c>
      <c r="F3" s="46" t="s">
        <v>38</v>
      </c>
      <c r="G3" s="33" t="s">
        <v>43</v>
      </c>
      <c r="H3" s="33" t="s">
        <v>45</v>
      </c>
      <c r="I3" s="41" t="s">
        <v>51</v>
      </c>
      <c r="J3" s="1">
        <v>3</v>
      </c>
      <c r="K3" s="1">
        <v>5</v>
      </c>
      <c r="L3" s="1">
        <v>-6</v>
      </c>
    </row>
    <row r="4" spans="1:12" ht="36.75" customHeight="1">
      <c r="B4" s="1" t="s">
        <v>2</v>
      </c>
      <c r="C4" s="33" t="s">
        <v>45</v>
      </c>
      <c r="D4" s="33" t="s">
        <v>57</v>
      </c>
      <c r="E4" s="43"/>
      <c r="F4" s="33" t="s">
        <v>59</v>
      </c>
      <c r="G4" s="33" t="s">
        <v>61</v>
      </c>
      <c r="H4" s="33" t="s">
        <v>46</v>
      </c>
      <c r="I4" s="41" t="s">
        <v>51</v>
      </c>
      <c r="J4" s="1">
        <v>15</v>
      </c>
      <c r="K4" s="1">
        <v>20</v>
      </c>
      <c r="L4" s="1">
        <f>K4-3</f>
        <v>17</v>
      </c>
    </row>
    <row r="5" spans="1:12" ht="36.75" customHeight="1">
      <c r="B5" s="1" t="s">
        <v>3</v>
      </c>
      <c r="C5" s="33" t="s">
        <v>47</v>
      </c>
      <c r="D5" s="46" t="s">
        <v>38</v>
      </c>
      <c r="E5" s="33" t="s">
        <v>60</v>
      </c>
      <c r="F5" s="43"/>
      <c r="G5" s="33" t="s">
        <v>53</v>
      </c>
      <c r="H5" s="44" t="s">
        <v>41</v>
      </c>
      <c r="I5" s="41" t="s">
        <v>51</v>
      </c>
      <c r="J5" s="1">
        <v>0</v>
      </c>
      <c r="K5" s="1">
        <v>2</v>
      </c>
      <c r="L5" s="1">
        <v>-16</v>
      </c>
    </row>
    <row r="6" spans="1:12" ht="36.75" customHeight="1">
      <c r="B6" s="1" t="s">
        <v>4</v>
      </c>
      <c r="C6" s="33" t="s">
        <v>39</v>
      </c>
      <c r="D6" s="33" t="s">
        <v>42</v>
      </c>
      <c r="E6" s="33" t="s">
        <v>62</v>
      </c>
      <c r="F6" s="33" t="s">
        <v>52</v>
      </c>
      <c r="G6" s="2"/>
      <c r="H6" s="33" t="s">
        <v>33</v>
      </c>
      <c r="I6" s="42" t="s">
        <v>50</v>
      </c>
      <c r="J6" s="1">
        <v>9</v>
      </c>
      <c r="K6" s="1">
        <v>15</v>
      </c>
      <c r="L6" s="1">
        <f>K6-11</f>
        <v>4</v>
      </c>
    </row>
    <row r="7" spans="1:12" ht="36.75" customHeight="1">
      <c r="B7" s="1" t="s">
        <v>5</v>
      </c>
      <c r="C7" s="33" t="s">
        <v>35</v>
      </c>
      <c r="D7" s="33" t="s">
        <v>37</v>
      </c>
      <c r="E7" s="33" t="s">
        <v>44</v>
      </c>
      <c r="F7" s="44" t="s">
        <v>41</v>
      </c>
      <c r="G7" s="33" t="s">
        <v>34</v>
      </c>
      <c r="H7" s="2"/>
      <c r="I7" s="40" t="s">
        <v>51</v>
      </c>
      <c r="J7" s="1">
        <v>3</v>
      </c>
      <c r="K7" s="1">
        <v>2</v>
      </c>
      <c r="L7" s="1">
        <f>K7-12</f>
        <v>-10</v>
      </c>
    </row>
    <row r="8" spans="1:12" s="6" customFormat="1" ht="18.75" customHeight="1">
      <c r="B8" s="7"/>
      <c r="C8" s="8"/>
      <c r="D8" s="8"/>
      <c r="E8" s="9"/>
      <c r="F8" s="9"/>
      <c r="G8" s="8"/>
      <c r="H8" s="9"/>
      <c r="L8" s="6">
        <f>SUM(L2:L7)</f>
        <v>0</v>
      </c>
    </row>
    <row r="9" spans="1:12" ht="18.75" hidden="1" customHeight="1"/>
    <row r="10" spans="1:12" ht="19.5" hidden="1" customHeight="1">
      <c r="A10" s="3">
        <v>42924</v>
      </c>
      <c r="B10" s="1"/>
      <c r="C10" s="1" t="s">
        <v>6</v>
      </c>
      <c r="D10" s="1" t="s">
        <v>19</v>
      </c>
      <c r="E10" s="1"/>
      <c r="F10" s="1" t="s">
        <v>19</v>
      </c>
      <c r="G10" s="1" t="s">
        <v>13</v>
      </c>
      <c r="H10" s="14" t="s">
        <v>21</v>
      </c>
      <c r="I10" s="14" t="s">
        <v>22</v>
      </c>
    </row>
    <row r="11" spans="1:12" ht="19.5" hidden="1" customHeight="1">
      <c r="A11" s="3"/>
      <c r="B11" s="4">
        <v>0.375</v>
      </c>
      <c r="C11" s="1" t="s">
        <v>7</v>
      </c>
      <c r="D11" s="1" t="s">
        <v>8</v>
      </c>
      <c r="E11" s="1"/>
      <c r="F11" s="1" t="s">
        <v>9</v>
      </c>
      <c r="G11" s="1" t="s">
        <v>16</v>
      </c>
      <c r="H11" s="1" t="s">
        <v>23</v>
      </c>
      <c r="I11" s="1" t="s">
        <v>23</v>
      </c>
    </row>
    <row r="12" spans="1:12" ht="19.5" hidden="1" customHeight="1">
      <c r="A12" s="3"/>
      <c r="B12" s="4">
        <v>0.39583333333333331</v>
      </c>
      <c r="C12" s="1" t="s">
        <v>7</v>
      </c>
      <c r="D12" s="1" t="s">
        <v>8</v>
      </c>
      <c r="E12" s="1"/>
      <c r="F12" s="1" t="s">
        <v>11</v>
      </c>
      <c r="G12" s="1" t="s">
        <v>16</v>
      </c>
      <c r="H12" s="1" t="s">
        <v>23</v>
      </c>
      <c r="I12" s="1" t="s">
        <v>23</v>
      </c>
    </row>
    <row r="13" spans="1:12" ht="19.5" hidden="1" customHeight="1">
      <c r="B13" s="4">
        <v>0.41666666666666669</v>
      </c>
      <c r="C13" s="1" t="s">
        <v>7</v>
      </c>
      <c r="D13" s="1" t="s">
        <v>11</v>
      </c>
      <c r="E13" s="1"/>
      <c r="F13" s="1" t="s">
        <v>9</v>
      </c>
      <c r="G13" s="1" t="s">
        <v>16</v>
      </c>
      <c r="H13" s="1" t="s">
        <v>23</v>
      </c>
      <c r="I13" s="1" t="s">
        <v>23</v>
      </c>
    </row>
    <row r="14" spans="1:12" ht="19.5" hidden="1" customHeight="1">
      <c r="B14" s="4">
        <v>0.4375</v>
      </c>
      <c r="C14" s="10" t="s">
        <v>10</v>
      </c>
      <c r="D14" s="10" t="s">
        <v>8</v>
      </c>
      <c r="E14" s="10"/>
      <c r="F14" s="10" t="s">
        <v>11</v>
      </c>
      <c r="G14" s="11" t="s">
        <v>12</v>
      </c>
      <c r="H14" s="16" t="s">
        <v>15</v>
      </c>
      <c r="I14" s="16" t="s">
        <v>28</v>
      </c>
    </row>
    <row r="15" spans="1:12" ht="19.5" hidden="1" customHeight="1">
      <c r="B15" s="4">
        <v>0.5</v>
      </c>
      <c r="C15" s="10" t="s">
        <v>10</v>
      </c>
      <c r="D15" s="10" t="s">
        <v>14</v>
      </c>
      <c r="E15" s="10"/>
      <c r="F15" s="10" t="s">
        <v>15</v>
      </c>
      <c r="G15" s="11" t="s">
        <v>12</v>
      </c>
      <c r="H15" s="16" t="s">
        <v>29</v>
      </c>
      <c r="I15" s="16" t="s">
        <v>30</v>
      </c>
    </row>
    <row r="16" spans="1:12" ht="19.5" hidden="1" customHeight="1">
      <c r="B16" s="4">
        <v>0.5625</v>
      </c>
      <c r="C16" s="1" t="s">
        <v>7</v>
      </c>
      <c r="D16" s="1" t="s">
        <v>11</v>
      </c>
      <c r="E16" s="1"/>
      <c r="F16" s="1" t="s">
        <v>9</v>
      </c>
      <c r="G16" s="5" t="s">
        <v>18</v>
      </c>
      <c r="H16" s="1" t="s">
        <v>23</v>
      </c>
      <c r="I16" s="1" t="s">
        <v>23</v>
      </c>
    </row>
    <row r="17" spans="1:10" ht="19.5" hidden="1" customHeight="1">
      <c r="B17" s="4">
        <v>0.59722222222222221</v>
      </c>
      <c r="C17" s="1" t="s">
        <v>7</v>
      </c>
      <c r="D17" s="1" t="s">
        <v>14</v>
      </c>
      <c r="E17" s="1"/>
      <c r="F17" s="1" t="s">
        <v>9</v>
      </c>
      <c r="G17" s="5" t="s">
        <v>18</v>
      </c>
      <c r="H17" s="1" t="s">
        <v>23</v>
      </c>
      <c r="I17" s="1" t="s">
        <v>23</v>
      </c>
    </row>
    <row r="18" spans="1:10" ht="19.5" hidden="1" customHeight="1"/>
    <row r="19" spans="1:10" ht="19.5" hidden="1" customHeight="1"/>
    <row r="20" spans="1:10" ht="19.5" hidden="1" customHeight="1">
      <c r="A20" s="3">
        <v>42938</v>
      </c>
      <c r="B20" s="1"/>
      <c r="C20" s="1" t="s">
        <v>6</v>
      </c>
      <c r="D20" s="1" t="s">
        <v>19</v>
      </c>
      <c r="E20" s="1"/>
      <c r="F20" s="1" t="s">
        <v>19</v>
      </c>
      <c r="G20" s="1" t="s">
        <v>13</v>
      </c>
      <c r="H20" s="14" t="s">
        <v>21</v>
      </c>
      <c r="I20" s="14" t="s">
        <v>22</v>
      </c>
    </row>
    <row r="21" spans="1:10" ht="19.5" hidden="1" customHeight="1">
      <c r="A21" s="3"/>
      <c r="B21" s="4">
        <v>0.375</v>
      </c>
      <c r="C21" s="1" t="s">
        <v>7</v>
      </c>
      <c r="D21" s="1" t="s">
        <v>8</v>
      </c>
      <c r="E21" s="1"/>
      <c r="F21" s="1" t="s">
        <v>9</v>
      </c>
      <c r="G21" s="1" t="s">
        <v>16</v>
      </c>
      <c r="H21" s="1" t="s">
        <v>23</v>
      </c>
      <c r="I21" s="1" t="s">
        <v>23</v>
      </c>
    </row>
    <row r="22" spans="1:10" ht="19.5" hidden="1" customHeight="1">
      <c r="A22" s="3"/>
      <c r="B22" s="4">
        <v>0.39583333333333331</v>
      </c>
      <c r="C22" s="1" t="s">
        <v>7</v>
      </c>
      <c r="D22" s="1" t="s">
        <v>8</v>
      </c>
      <c r="E22" s="1"/>
      <c r="F22" s="1" t="s">
        <v>11</v>
      </c>
      <c r="G22" s="1" t="s">
        <v>16</v>
      </c>
      <c r="H22" s="1" t="s">
        <v>23</v>
      </c>
      <c r="I22" s="1" t="s">
        <v>23</v>
      </c>
    </row>
    <row r="23" spans="1:10" ht="19.5" hidden="1" customHeight="1">
      <c r="B23" s="4">
        <v>0.41666666666666669</v>
      </c>
      <c r="C23" s="1" t="s">
        <v>7</v>
      </c>
      <c r="D23" s="1" t="s">
        <v>11</v>
      </c>
      <c r="E23" s="1"/>
      <c r="F23" s="1" t="s">
        <v>9</v>
      </c>
      <c r="G23" s="1" t="s">
        <v>16</v>
      </c>
      <c r="H23" s="1" t="s">
        <v>23</v>
      </c>
      <c r="I23" s="1" t="s">
        <v>23</v>
      </c>
    </row>
    <row r="24" spans="1:10" ht="19.5" hidden="1" customHeight="1">
      <c r="B24" s="4">
        <v>0.4375</v>
      </c>
      <c r="C24" s="31" t="s">
        <v>26</v>
      </c>
      <c r="D24" s="31" t="s">
        <v>9</v>
      </c>
      <c r="E24" s="14"/>
      <c r="F24" s="14" t="s">
        <v>11</v>
      </c>
      <c r="G24" s="28" t="s">
        <v>12</v>
      </c>
      <c r="H24" s="1" t="s">
        <v>23</v>
      </c>
      <c r="I24" s="1" t="s">
        <v>23</v>
      </c>
      <c r="J24" s="27" t="s">
        <v>25</v>
      </c>
    </row>
    <row r="25" spans="1:10" ht="19.5" hidden="1" customHeight="1">
      <c r="B25" s="4">
        <v>0.5</v>
      </c>
      <c r="C25" s="12" t="s">
        <v>10</v>
      </c>
      <c r="D25" s="12" t="s">
        <v>14</v>
      </c>
      <c r="E25" s="12"/>
      <c r="F25" s="12" t="s">
        <v>8</v>
      </c>
      <c r="G25" s="13" t="s">
        <v>12</v>
      </c>
      <c r="H25" s="16" t="s">
        <v>11</v>
      </c>
      <c r="I25" s="15" t="s">
        <v>27</v>
      </c>
    </row>
    <row r="26" spans="1:10" ht="19.5" hidden="1" customHeight="1">
      <c r="B26" s="4">
        <v>0.5625</v>
      </c>
      <c r="C26" s="1" t="s">
        <v>7</v>
      </c>
      <c r="D26" s="1" t="s">
        <v>11</v>
      </c>
      <c r="E26" s="1"/>
      <c r="F26" s="1" t="s">
        <v>9</v>
      </c>
      <c r="G26" s="5" t="s">
        <v>18</v>
      </c>
      <c r="H26" s="23" t="s">
        <v>23</v>
      </c>
      <c r="I26" s="23" t="s">
        <v>23</v>
      </c>
    </row>
    <row r="27" spans="1:10" ht="19.5" hidden="1" customHeight="1">
      <c r="B27" s="4">
        <v>0.59722222222222221</v>
      </c>
      <c r="C27" s="1" t="s">
        <v>7</v>
      </c>
      <c r="D27" s="1" t="s">
        <v>14</v>
      </c>
      <c r="E27" s="1"/>
      <c r="F27" s="1" t="s">
        <v>9</v>
      </c>
      <c r="G27" s="5" t="s">
        <v>18</v>
      </c>
      <c r="H27" s="23" t="s">
        <v>23</v>
      </c>
      <c r="I27" s="23" t="s">
        <v>23</v>
      </c>
    </row>
    <row r="28" spans="1:10" ht="19.5" hidden="1" customHeight="1">
      <c r="H28" s="29"/>
      <c r="I28" s="29"/>
    </row>
    <row r="29" spans="1:10" ht="19.5" hidden="1" customHeight="1">
      <c r="H29" s="29"/>
      <c r="I29" s="29"/>
    </row>
    <row r="30" spans="1:10" ht="19.5" hidden="1" customHeight="1">
      <c r="A30" s="3">
        <v>42939</v>
      </c>
      <c r="B30" s="1"/>
      <c r="C30" s="1" t="s">
        <v>6</v>
      </c>
      <c r="D30" s="1" t="s">
        <v>19</v>
      </c>
      <c r="E30" s="1"/>
      <c r="F30" s="1" t="s">
        <v>19</v>
      </c>
      <c r="G30" s="1" t="s">
        <v>13</v>
      </c>
      <c r="H30" s="30" t="s">
        <v>21</v>
      </c>
      <c r="I30" s="30" t="s">
        <v>22</v>
      </c>
    </row>
    <row r="31" spans="1:10" ht="19.5" hidden="1" customHeight="1">
      <c r="A31" s="3"/>
      <c r="B31" s="32">
        <v>0.41666666666666669</v>
      </c>
      <c r="C31" s="31" t="s">
        <v>26</v>
      </c>
      <c r="D31" s="14" t="s">
        <v>15</v>
      </c>
      <c r="E31" s="14"/>
      <c r="F31" s="14" t="s">
        <v>8</v>
      </c>
      <c r="G31" s="28" t="s">
        <v>12</v>
      </c>
      <c r="H31" s="23" t="s">
        <v>23</v>
      </c>
      <c r="I31" s="23" t="s">
        <v>23</v>
      </c>
      <c r="J31" s="27" t="s">
        <v>25</v>
      </c>
    </row>
    <row r="32" spans="1:10" ht="19.5" hidden="1" customHeight="1">
      <c r="A32" s="3"/>
      <c r="B32" s="18">
        <v>0.47916666666666669</v>
      </c>
      <c r="C32" s="19" t="s">
        <v>10</v>
      </c>
      <c r="D32" s="20" t="s">
        <v>14</v>
      </c>
      <c r="E32" s="21"/>
      <c r="F32" s="21" t="s">
        <v>11</v>
      </c>
      <c r="G32" s="22" t="s">
        <v>12</v>
      </c>
      <c r="H32" s="23" t="s">
        <v>15</v>
      </c>
      <c r="I32" s="23" t="s">
        <v>8</v>
      </c>
    </row>
    <row r="33" spans="1:10" ht="19.5" hidden="1" customHeight="1">
      <c r="B33" s="24">
        <v>0.54166666666666663</v>
      </c>
      <c r="C33" s="16" t="s">
        <v>7</v>
      </c>
      <c r="D33" s="16" t="s">
        <v>14</v>
      </c>
      <c r="E33" s="16"/>
      <c r="F33" s="16" t="s">
        <v>11</v>
      </c>
      <c r="G33" s="17" t="s">
        <v>17</v>
      </c>
      <c r="H33" s="23" t="s">
        <v>23</v>
      </c>
      <c r="I33" s="23" t="s">
        <v>23</v>
      </c>
    </row>
    <row r="34" spans="1:10" ht="19.5" hidden="1" customHeight="1">
      <c r="B34" s="24">
        <v>0.58333333333333337</v>
      </c>
      <c r="C34" s="25" t="s">
        <v>20</v>
      </c>
      <c r="D34" s="25" t="s">
        <v>15</v>
      </c>
      <c r="E34" s="25"/>
      <c r="F34" s="25" t="s">
        <v>8</v>
      </c>
      <c r="G34" s="26" t="s">
        <v>24</v>
      </c>
      <c r="H34" s="15" t="s">
        <v>9</v>
      </c>
      <c r="I34" s="23" t="s">
        <v>11</v>
      </c>
    </row>
    <row r="35" spans="1:10" ht="19.5" hidden="1" customHeight="1">
      <c r="B35" s="35">
        <v>0.65277777777777779</v>
      </c>
      <c r="C35" s="36" t="s">
        <v>7</v>
      </c>
      <c r="D35" s="36" t="s">
        <v>15</v>
      </c>
      <c r="E35" s="36"/>
      <c r="F35" s="36" t="s">
        <v>8</v>
      </c>
      <c r="G35" s="37" t="s">
        <v>17</v>
      </c>
      <c r="H35" s="38" t="s">
        <v>23</v>
      </c>
      <c r="I35" s="38" t="s">
        <v>23</v>
      </c>
    </row>
    <row r="36" spans="1:10">
      <c r="A36" s="34"/>
      <c r="D36">
        <v>6</v>
      </c>
      <c r="E36">
        <v>1</v>
      </c>
      <c r="F36">
        <v>6</v>
      </c>
      <c r="G36">
        <v>6</v>
      </c>
      <c r="H36">
        <v>0</v>
      </c>
      <c r="I36">
        <f>SUM(D36:H36)</f>
        <v>19</v>
      </c>
      <c r="J36">
        <f>I36-I37</f>
        <v>11</v>
      </c>
    </row>
    <row r="37" spans="1:10">
      <c r="D37">
        <v>0</v>
      </c>
      <c r="E37">
        <v>4</v>
      </c>
      <c r="F37">
        <v>1</v>
      </c>
      <c r="G37">
        <v>2</v>
      </c>
      <c r="H37">
        <v>1</v>
      </c>
      <c r="I37">
        <f>SUM(D37:H37)</f>
        <v>8</v>
      </c>
    </row>
    <row r="38" spans="1:10">
      <c r="C38">
        <v>0</v>
      </c>
      <c r="E38">
        <v>1</v>
      </c>
      <c r="G38">
        <v>1</v>
      </c>
      <c r="H38">
        <v>4</v>
      </c>
      <c r="I38">
        <f t="shared" ref="I38:I47" si="0">SUM(C38:H38)</f>
        <v>6</v>
      </c>
      <c r="J38">
        <f>I38-I39</f>
        <v>-6</v>
      </c>
    </row>
    <row r="39" spans="1:10">
      <c r="C39">
        <v>6</v>
      </c>
      <c r="E39">
        <v>2</v>
      </c>
      <c r="G39">
        <v>3</v>
      </c>
      <c r="H39">
        <v>1</v>
      </c>
      <c r="I39">
        <f t="shared" si="0"/>
        <v>12</v>
      </c>
    </row>
    <row r="40" spans="1:10">
      <c r="C40">
        <v>4</v>
      </c>
      <c r="D40">
        <v>2</v>
      </c>
      <c r="F40">
        <v>5</v>
      </c>
      <c r="H40">
        <v>5</v>
      </c>
      <c r="I40">
        <f t="shared" si="0"/>
        <v>16</v>
      </c>
      <c r="J40">
        <f>I40-I41</f>
        <v>13</v>
      </c>
    </row>
    <row r="41" spans="1:10">
      <c r="C41">
        <v>1</v>
      </c>
      <c r="D41">
        <v>1</v>
      </c>
      <c r="F41">
        <v>1</v>
      </c>
      <c r="H41">
        <v>0</v>
      </c>
      <c r="I41">
        <f t="shared" si="0"/>
        <v>3</v>
      </c>
    </row>
    <row r="42" spans="1:10">
      <c r="C42">
        <v>1</v>
      </c>
      <c r="E42">
        <v>1</v>
      </c>
      <c r="G42">
        <v>0</v>
      </c>
      <c r="I42">
        <f t="shared" si="0"/>
        <v>2</v>
      </c>
      <c r="J42">
        <f>I42-I43</f>
        <v>-16</v>
      </c>
    </row>
    <row r="43" spans="1:10">
      <c r="C43">
        <v>6</v>
      </c>
      <c r="E43">
        <v>5</v>
      </c>
      <c r="G43">
        <v>7</v>
      </c>
      <c r="I43">
        <f t="shared" si="0"/>
        <v>18</v>
      </c>
    </row>
    <row r="44" spans="1:10">
      <c r="C44">
        <v>2</v>
      </c>
      <c r="D44">
        <v>3</v>
      </c>
      <c r="F44">
        <v>7</v>
      </c>
      <c r="H44">
        <v>3</v>
      </c>
      <c r="I44">
        <f t="shared" si="0"/>
        <v>15</v>
      </c>
      <c r="J44">
        <f>I44-I45</f>
        <v>8</v>
      </c>
    </row>
    <row r="45" spans="1:10">
      <c r="C45">
        <v>6</v>
      </c>
      <c r="D45">
        <v>1</v>
      </c>
      <c r="F45">
        <v>0</v>
      </c>
      <c r="H45">
        <v>0</v>
      </c>
      <c r="I45">
        <f t="shared" si="0"/>
        <v>7</v>
      </c>
    </row>
    <row r="46" spans="1:10">
      <c r="C46">
        <v>1</v>
      </c>
      <c r="D46">
        <v>1</v>
      </c>
      <c r="E46">
        <v>0</v>
      </c>
      <c r="G46">
        <v>0</v>
      </c>
      <c r="I46">
        <f t="shared" si="0"/>
        <v>2</v>
      </c>
      <c r="J46">
        <f>I46-I47</f>
        <v>-10</v>
      </c>
    </row>
    <row r="47" spans="1:10">
      <c r="C47">
        <v>0</v>
      </c>
      <c r="D47">
        <v>4</v>
      </c>
      <c r="E47">
        <v>5</v>
      </c>
      <c r="G47">
        <v>3</v>
      </c>
      <c r="I47">
        <f t="shared" si="0"/>
        <v>12</v>
      </c>
    </row>
  </sheetData>
  <phoneticPr fontId="1"/>
  <pageMargins left="0.70866141732283472" right="0.70866141732283472" top="0.4" bottom="0.4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user</cp:lastModifiedBy>
  <cp:lastPrinted>2017-08-21T11:21:47Z</cp:lastPrinted>
  <dcterms:created xsi:type="dcterms:W3CDTF">2017-06-30T14:29:37Z</dcterms:created>
  <dcterms:modified xsi:type="dcterms:W3CDTF">2017-11-05T14:29:05Z</dcterms:modified>
</cp:coreProperties>
</file>